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D6AC1AA-FC49-4CD3-8FF0-F49E1AD3013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<sst xmlns="http://schemas.openxmlformats.org/spreadsheetml/2006/main" count="307" uniqueCount="101">
  <si>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</si>
  <si>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</si>
  <si>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</si>
  <si>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</si>
  <si>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</si>
  <si>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</si>
  <si>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</si>
  <si>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</si>
  <si>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</si>
  <si>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</si>
  <si>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</si>
  <si>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</si>
  <si>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</si>
  <si>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</si>
  <si>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</si>
  <si>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</si>
  <si>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</si>
  <si>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</si>
  <si>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</si>
  <si>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</si>
  <si>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</si>
  <si>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</si>
  <si>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</si>
  <si>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</si>
  <si>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</si>
  <si>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</si>
  <si>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</si>
  <si>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</si>
  <si>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</si>
  <si>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</si>
  <si>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</si>
  <si>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</si>
  <si>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</si>
  <si>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</si>
  <si>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</si>
  <si>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</si>
  <si>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</si>
  <si>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</si>
  <si>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</si>
  <si>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Мандарин</t>
  </si>
  <si>
    <t>Пром</t>
  </si>
  <si>
    <t>54-2гн</t>
  </si>
  <si>
    <t>Чай с сахаром</t>
  </si>
  <si>
    <t>Каша вязкая молочная овсяная</t>
  </si>
  <si>
    <t>54-9к</t>
  </si>
  <si>
    <t>Хлеб пшеничный</t>
  </si>
  <si>
    <t>Сыр твердых сортов  в нарезке</t>
  </si>
  <si>
    <t>54-1з</t>
  </si>
  <si>
    <t>Хлеб ржаной</t>
  </si>
  <si>
    <t>Картофельное пюре</t>
  </si>
  <si>
    <t>54-11г</t>
  </si>
  <si>
    <t>Курица тушенная с морковью</t>
  </si>
  <si>
    <t>54-25 м</t>
  </si>
  <si>
    <t>Какао с молоком</t>
  </si>
  <si>
    <t>54-25 гн</t>
  </si>
  <si>
    <t>Свекла отварная дольками</t>
  </si>
  <si>
    <t>54-28з</t>
  </si>
  <si>
    <t>Омлет натуральный</t>
  </si>
  <si>
    <t>54-1о</t>
  </si>
  <si>
    <t>54-20з</t>
  </si>
  <si>
    <t>Горошек зеленый</t>
  </si>
  <si>
    <t>Чай с молоком и сахаром</t>
  </si>
  <si>
    <t>54-4гн</t>
  </si>
  <si>
    <t>Яблоко</t>
  </si>
  <si>
    <t>Каша вязкая молочная ячневая</t>
  </si>
  <si>
    <t>54-21к</t>
  </si>
  <si>
    <t>54-1т</t>
  </si>
  <si>
    <t>Запеканка из творога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</si>
  <si>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</si>
  <si>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</si>
  <si>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</si>
  <si>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</si>
  <si>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</si>
  <si>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</si>
  <si>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54-4 соус</t>
  </si>
  <si>
    <t>Кофейный напиток с молоком</t>
  </si>
  <si>
    <t xml:space="preserve">Хлеб пшеничный </t>
  </si>
  <si>
    <t>54-23гн</t>
  </si>
  <si>
    <t>54-6к</t>
  </si>
  <si>
    <t>Каша вязкая  молочная пшенная</t>
  </si>
  <si>
    <t>54-21гн</t>
  </si>
  <si>
    <t>Макароны отварные с овощами</t>
  </si>
  <si>
    <t>54-25н</t>
  </si>
  <si>
    <t>54-2г</t>
  </si>
  <si>
    <t>Чай с лимоном и сахаром</t>
  </si>
  <si>
    <t>54-3гн</t>
  </si>
  <si>
    <t>Каша жидкая молочная гречневая</t>
  </si>
  <si>
    <t>54-20к</t>
  </si>
  <si>
    <t>Сыр из твердых сортов в нарезке</t>
  </si>
  <si>
    <t xml:space="preserve"> 54-1з</t>
  </si>
  <si>
    <t>Чай  сахаром</t>
  </si>
  <si>
    <t xml:space="preserve">Мандарин </t>
  </si>
  <si>
    <t>Тефтели из говядины с рисом</t>
  </si>
  <si>
    <t>54-16м</t>
  </si>
  <si>
    <t>Хлеб пшеничнй</t>
  </si>
  <si>
    <t>Огурец в нарезке</t>
  </si>
  <si>
    <t>54-2з</t>
  </si>
  <si>
    <t>54-5соус</t>
  </si>
  <si>
    <t>и.о.директора школы</t>
  </si>
  <si>
    <t>Малютис О.В.</t>
  </si>
  <si>
    <t>МАОУ "Ново-Потоцкая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</si>
</sst>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D83" sqref="D8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100</v>
      </c>
      <c r="D1" s="52"/>
      <c r="E1" s="52"/>
      <c r="F1" s="12" t="s">
        <v>16</v>
      </c>
      <c r="G1" s="2" t="s">
        <v>17</v>
      </c>
      <c r="H1" s="53" t="s">
        <v>98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99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44</v>
      </c>
      <c r="L6" s="40">
        <v>26.24</v>
      </c>
    </row>
    <row r="7" spans="1:12" ht="14.5" x14ac:dyDescent="0.35">
      <c r="A7" s="23"/>
      <c r="B7" s="15"/>
      <c r="C7" s="11"/>
      <c r="D7" s="6"/>
      <c r="E7" s="42" t="s">
        <v>46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47</v>
      </c>
      <c r="L7" s="43">
        <v>5.25</v>
      </c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3.72</v>
      </c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2.2799999999999998</v>
      </c>
      <c r="H9" s="43">
        <v>0.24</v>
      </c>
      <c r="I9" s="43">
        <v>14.76</v>
      </c>
      <c r="J9" s="43">
        <v>105.5</v>
      </c>
      <c r="K9" s="44" t="s">
        <v>40</v>
      </c>
      <c r="L9" s="43">
        <v>1.62</v>
      </c>
    </row>
    <row r="10" spans="1:12" ht="14.5" x14ac:dyDescent="0.35">
      <c r="A10" s="23"/>
      <c r="B10" s="15"/>
      <c r="C10" s="11"/>
      <c r="D10" s="7" t="s">
        <v>24</v>
      </c>
      <c r="E10" s="42" t="s">
        <v>39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40</v>
      </c>
      <c r="L10" s="43">
        <v>23.18</v>
      </c>
    </row>
    <row r="11" spans="1:12" ht="14.5" x14ac:dyDescent="0.35">
      <c r="A11" s="23"/>
      <c r="B11" s="15"/>
      <c r="C11" s="11"/>
      <c r="D11" s="6"/>
      <c r="E11" s="42" t="s">
        <v>48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40</v>
      </c>
      <c r="L11" s="43">
        <v>1.4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17.38</v>
      </c>
      <c r="H13" s="19">
        <f t="shared" si="0"/>
        <v>16.540000000000003</v>
      </c>
      <c r="I13" s="19">
        <f t="shared" si="0"/>
        <v>74.36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625</v>
      </c>
      <c r="G24" s="32">
        <f t="shared" ref="G24:J24" si="4">G13+G23</f>
        <v>17.38</v>
      </c>
      <c r="H24" s="32">
        <f t="shared" si="4"/>
        <v>16.540000000000003</v>
      </c>
      <c r="I24" s="32">
        <f t="shared" si="4"/>
        <v>74.36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13.04</v>
      </c>
    </row>
    <row r="26" spans="1:12" ht="14.5" x14ac:dyDescent="0.35">
      <c r="A26" s="14"/>
      <c r="B26" s="15"/>
      <c r="C26" s="11"/>
      <c r="D26" s="6"/>
      <c r="E26" s="42" t="s">
        <v>51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52</v>
      </c>
      <c r="L26" s="43">
        <v>35.07</v>
      </c>
    </row>
    <row r="27" spans="1:12" ht="14.5" x14ac:dyDescent="0.3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54</v>
      </c>
      <c r="L27" s="43">
        <v>4.25</v>
      </c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1.62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48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1.4</v>
      </c>
    </row>
    <row r="31" spans="1:12" ht="14.5" x14ac:dyDescent="0.35">
      <c r="A31" s="14"/>
      <c r="B31" s="15"/>
      <c r="C31" s="11"/>
      <c r="D31" s="6"/>
      <c r="E31" s="42" t="s">
        <v>55</v>
      </c>
      <c r="F31" s="43">
        <v>60</v>
      </c>
      <c r="G31" s="43">
        <v>0.9</v>
      </c>
      <c r="H31" s="43">
        <v>0.1</v>
      </c>
      <c r="I31" s="43">
        <v>5.2</v>
      </c>
      <c r="J31" s="43">
        <v>25.2</v>
      </c>
      <c r="K31" s="44" t="s">
        <v>56</v>
      </c>
      <c r="L31" s="43">
        <v>6.03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475.60000000000008</v>
      </c>
      <c r="K32" s="25"/>
      <c r="L32" s="19">
        <f t="shared" si="9"/>
        <v>61.41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15.099999999999998</v>
      </c>
      <c r="I43" s="32">
        <f t="shared" ref="I43" si="16">I32+I42</f>
        <v>59.2</v>
      </c>
      <c r="J43" s="32">
        <f t="shared" ref="J43:L43" si="17">J32+J42</f>
        <v>475.60000000000008</v>
      </c>
      <c r="K43" s="32"/>
      <c r="L43" s="32">
        <f t="shared" si="17"/>
        <v>61.41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58</v>
      </c>
      <c r="L44" s="40">
        <v>31.39</v>
      </c>
    </row>
    <row r="45" spans="1:12" ht="14.5" x14ac:dyDescent="0.35">
      <c r="A45" s="23"/>
      <c r="B45" s="15"/>
      <c r="C45" s="11"/>
      <c r="D45" s="6"/>
      <c r="E45" s="42" t="s">
        <v>60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44" t="s">
        <v>59</v>
      </c>
      <c r="L45" s="43">
        <v>5.3</v>
      </c>
    </row>
    <row r="46" spans="1:12" ht="14.5" x14ac:dyDescent="0.3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62</v>
      </c>
      <c r="L46" s="43">
        <v>2.15</v>
      </c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40</v>
      </c>
      <c r="L47" s="43">
        <v>1.62</v>
      </c>
    </row>
    <row r="48" spans="1:12" ht="14.5" x14ac:dyDescent="0.35">
      <c r="A48" s="23"/>
      <c r="B48" s="15"/>
      <c r="C48" s="11"/>
      <c r="D48" s="7" t="s">
        <v>24</v>
      </c>
      <c r="E48" s="42" t="s">
        <v>63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19.55</v>
      </c>
    </row>
    <row r="49" spans="1:12" ht="14.5" x14ac:dyDescent="0.35">
      <c r="A49" s="23"/>
      <c r="B49" s="15"/>
      <c r="C49" s="11"/>
      <c r="D49" s="6"/>
      <c r="E49" s="42" t="s">
        <v>48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40</v>
      </c>
      <c r="L49" s="43">
        <v>1.4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55.300000000000004</v>
      </c>
      <c r="J51" s="19">
        <f t="shared" ref="J51:L51" si="21">SUM(J44:J50)</f>
        <v>485.3</v>
      </c>
      <c r="K51" s="25"/>
      <c r="L51" s="19">
        <f t="shared" si="21"/>
        <v>61.409999999999989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20.499999999999996</v>
      </c>
      <c r="H62" s="32">
        <f t="shared" ref="H62" si="27">H51+H61</f>
        <v>20.3</v>
      </c>
      <c r="I62" s="32">
        <f t="shared" ref="I62" si="28">I51+I61</f>
        <v>55.300000000000004</v>
      </c>
      <c r="J62" s="32">
        <f t="shared" ref="J62:L62" si="29">J51+J61</f>
        <v>485.3</v>
      </c>
      <c r="K62" s="32"/>
      <c r="L62" s="32">
        <f t="shared" si="29"/>
        <v>61.409999999999989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65</v>
      </c>
      <c r="L63" s="40">
        <v>12.1</v>
      </c>
    </row>
    <row r="64" spans="1:12" ht="14.5" x14ac:dyDescent="0.35">
      <c r="A64" s="23"/>
      <c r="B64" s="15"/>
      <c r="C64" s="11"/>
      <c r="D64" s="6"/>
      <c r="E64" s="42" t="s">
        <v>67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66</v>
      </c>
      <c r="L64" s="43">
        <v>18.03</v>
      </c>
    </row>
    <row r="65" spans="1:12" ht="14.5" x14ac:dyDescent="0.3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5.1100000000000003</v>
      </c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40</v>
      </c>
      <c r="L66" s="43">
        <v>1.62</v>
      </c>
    </row>
    <row r="67" spans="1:12" ht="14.5" x14ac:dyDescent="0.35">
      <c r="A67" s="23"/>
      <c r="B67" s="15"/>
      <c r="C67" s="11"/>
      <c r="D67" s="7" t="s">
        <v>24</v>
      </c>
      <c r="E67" s="42" t="s">
        <v>39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17.05</v>
      </c>
    </row>
    <row r="68" spans="1:12" ht="14.5" x14ac:dyDescent="0.35">
      <c r="A68" s="23"/>
      <c r="B68" s="15"/>
      <c r="C68" s="11"/>
      <c r="D68" s="6"/>
      <c r="E68" s="42" t="s">
        <v>48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40</v>
      </c>
      <c r="L68" s="43">
        <v>1.4</v>
      </c>
    </row>
    <row r="69" spans="1:12" ht="14.5" x14ac:dyDescent="0.35">
      <c r="A69" s="23"/>
      <c r="B69" s="15"/>
      <c r="C69" s="11"/>
      <c r="D69" s="6"/>
      <c r="E69" s="42" t="s">
        <v>68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40</v>
      </c>
      <c r="L69" s="43">
        <v>6.1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61.41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514.1</v>
      </c>
      <c r="K81" s="32"/>
      <c r="L81" s="32">
        <f t="shared" si="41"/>
        <v>61.41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70</v>
      </c>
      <c r="L82" s="40">
        <v>20.18</v>
      </c>
    </row>
    <row r="83" spans="1:12" ht="14.5" x14ac:dyDescent="0.35">
      <c r="A83" s="23"/>
      <c r="B83" s="15"/>
      <c r="C83" s="11"/>
      <c r="D83" s="6"/>
      <c r="E83" s="42" t="s">
        <v>71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44" t="s">
        <v>72</v>
      </c>
      <c r="L83" s="43">
        <v>24.46</v>
      </c>
    </row>
    <row r="84" spans="1:12" ht="14.5" x14ac:dyDescent="0.3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77</v>
      </c>
      <c r="L84" s="43">
        <v>4.47</v>
      </c>
    </row>
    <row r="85" spans="1:12" ht="14.5" x14ac:dyDescent="0.35">
      <c r="A85" s="23"/>
      <c r="B85" s="15"/>
      <c r="C85" s="11"/>
      <c r="D85" s="7" t="s">
        <v>23</v>
      </c>
      <c r="E85" s="42" t="s">
        <v>76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1.6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73</v>
      </c>
      <c r="F87" s="43">
        <v>20</v>
      </c>
      <c r="G87" s="43">
        <v>0.7</v>
      </c>
      <c r="H87" s="43">
        <v>1.5</v>
      </c>
      <c r="I87" s="43">
        <v>1.9</v>
      </c>
      <c r="J87" s="43">
        <v>23.8</v>
      </c>
      <c r="K87" s="44" t="s">
        <v>74</v>
      </c>
      <c r="L87" s="43">
        <v>9.3000000000000007</v>
      </c>
    </row>
    <row r="88" spans="1:12" ht="14.5" x14ac:dyDescent="0.35">
      <c r="A88" s="23"/>
      <c r="B88" s="15"/>
      <c r="C88" s="11"/>
      <c r="D88" s="6"/>
      <c r="E88" s="42" t="s">
        <v>48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40</v>
      </c>
      <c r="L88" s="43">
        <v>1.4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67.199999999999989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67.199999999999989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78</v>
      </c>
      <c r="L101" s="40">
        <v>27.04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80</v>
      </c>
      <c r="L103" s="43">
        <v>4.07</v>
      </c>
    </row>
    <row r="104" spans="1:12" ht="14.5" x14ac:dyDescent="0.3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40</v>
      </c>
      <c r="L104" s="43">
        <v>1.6</v>
      </c>
    </row>
    <row r="105" spans="1:12" ht="14.5" x14ac:dyDescent="0.35">
      <c r="A105" s="23"/>
      <c r="B105" s="15"/>
      <c r="C105" s="11"/>
      <c r="D105" s="7" t="s">
        <v>24</v>
      </c>
      <c r="E105" s="42" t="s">
        <v>39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40</v>
      </c>
      <c r="L105" s="43">
        <v>27.3</v>
      </c>
    </row>
    <row r="106" spans="1:12" ht="14.5" x14ac:dyDescent="0.35">
      <c r="A106" s="23"/>
      <c r="B106" s="15"/>
      <c r="C106" s="11"/>
      <c r="D106" s="6"/>
      <c r="E106" s="42" t="s">
        <v>48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40</v>
      </c>
      <c r="L106" s="43">
        <v>1.4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61.410000000000004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61.410000000000004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100</v>
      </c>
      <c r="G120" s="40">
        <v>14.1</v>
      </c>
      <c r="H120" s="40">
        <v>5.8</v>
      </c>
      <c r="I120" s="40">
        <v>4.4000000000000004</v>
      </c>
      <c r="J120" s="40">
        <v>126.4</v>
      </c>
      <c r="K120" s="41" t="s">
        <v>82</v>
      </c>
      <c r="L120" s="40">
        <v>32.67</v>
      </c>
    </row>
    <row r="121" spans="1:12" ht="14.5" x14ac:dyDescent="0.35">
      <c r="A121" s="14"/>
      <c r="B121" s="15"/>
      <c r="C121" s="11"/>
      <c r="D121" s="6"/>
      <c r="E121" s="42" t="s">
        <v>81</v>
      </c>
      <c r="F121" s="43">
        <v>150</v>
      </c>
      <c r="G121" s="43">
        <v>4.7</v>
      </c>
      <c r="H121" s="43">
        <v>6.2</v>
      </c>
      <c r="I121" s="43">
        <v>26.5</v>
      </c>
      <c r="J121" s="43">
        <v>180.7</v>
      </c>
      <c r="K121" s="44" t="s">
        <v>83</v>
      </c>
      <c r="L121" s="43">
        <v>22.68</v>
      </c>
    </row>
    <row r="122" spans="1:12" ht="14.5" x14ac:dyDescent="0.3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85</v>
      </c>
      <c r="L122" s="43">
        <v>3.04</v>
      </c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40</v>
      </c>
      <c r="L123" s="43">
        <v>1.62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48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1.4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24.099999999999998</v>
      </c>
      <c r="H127" s="19">
        <f t="shared" si="62"/>
        <v>12.8</v>
      </c>
      <c r="I127" s="19">
        <f t="shared" si="62"/>
        <v>68</v>
      </c>
      <c r="J127" s="19">
        <f t="shared" si="62"/>
        <v>483.2</v>
      </c>
      <c r="K127" s="25"/>
      <c r="L127" s="19">
        <f t="shared" ref="L127" si="63">SUM(L120:L126)</f>
        <v>61.41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24.099999999999998</v>
      </c>
      <c r="H138" s="32">
        <f t="shared" ref="H138" si="67">H127+H137</f>
        <v>12.8</v>
      </c>
      <c r="I138" s="32">
        <f t="shared" ref="I138" si="68">I127+I137</f>
        <v>68</v>
      </c>
      <c r="J138" s="32">
        <f t="shared" ref="J138:L138" si="69">J127+J137</f>
        <v>483.2</v>
      </c>
      <c r="K138" s="32"/>
      <c r="L138" s="32">
        <f t="shared" si="69"/>
        <v>61.41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87</v>
      </c>
      <c r="L139" s="40">
        <v>36.299999999999997</v>
      </c>
    </row>
    <row r="140" spans="1:12" ht="14.5" x14ac:dyDescent="0.35">
      <c r="A140" s="23"/>
      <c r="B140" s="15"/>
      <c r="C140" s="11"/>
      <c r="D140" s="6"/>
      <c r="E140" s="42" t="s">
        <v>88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89</v>
      </c>
      <c r="L140" s="43">
        <v>5.25</v>
      </c>
    </row>
    <row r="141" spans="1:12" ht="14.5" x14ac:dyDescent="0.3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77</v>
      </c>
      <c r="L141" s="43">
        <v>4.04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40</v>
      </c>
      <c r="L142" s="43">
        <v>1.6</v>
      </c>
    </row>
    <row r="143" spans="1:12" ht="14.5" x14ac:dyDescent="0.35">
      <c r="A143" s="23"/>
      <c r="B143" s="15"/>
      <c r="C143" s="11"/>
      <c r="D143" s="7" t="s">
        <v>24</v>
      </c>
      <c r="E143" s="42" t="s">
        <v>63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40</v>
      </c>
      <c r="L143" s="43">
        <v>12.82</v>
      </c>
    </row>
    <row r="144" spans="1:12" ht="14.5" x14ac:dyDescent="0.35">
      <c r="A144" s="23"/>
      <c r="B144" s="15"/>
      <c r="C144" s="11"/>
      <c r="D144" s="6"/>
      <c r="E144" s="42" t="s">
        <v>48</v>
      </c>
      <c r="F144" s="43">
        <v>25</v>
      </c>
      <c r="G144" s="43">
        <v>1.9</v>
      </c>
      <c r="H144" s="43">
        <v>0.2</v>
      </c>
      <c r="I144" s="43">
        <v>12.3</v>
      </c>
      <c r="J144" s="43">
        <v>58.6</v>
      </c>
      <c r="K144" s="44" t="s">
        <v>40</v>
      </c>
      <c r="L144" s="43">
        <v>1.4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20.299999999999997</v>
      </c>
      <c r="H146" s="19">
        <f t="shared" si="70"/>
        <v>14.2</v>
      </c>
      <c r="I146" s="19">
        <f t="shared" si="70"/>
        <v>84.1</v>
      </c>
      <c r="J146" s="19">
        <f t="shared" si="70"/>
        <v>544.4</v>
      </c>
      <c r="K146" s="25"/>
      <c r="L146" s="19">
        <f t="shared" ref="L146" si="71">SUM(L139:L145)</f>
        <v>61.41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605</v>
      </c>
      <c r="G157" s="32">
        <f t="shared" ref="G157" si="74">G146+G156</f>
        <v>20.299999999999997</v>
      </c>
      <c r="H157" s="32">
        <f t="shared" ref="H157" si="75">H146+H156</f>
        <v>14.2</v>
      </c>
      <c r="I157" s="32">
        <f t="shared" ref="I157" si="76">I146+I156</f>
        <v>84.1</v>
      </c>
      <c r="J157" s="32">
        <f t="shared" ref="J157:L157" si="77">J146+J156</f>
        <v>544.4</v>
      </c>
      <c r="K157" s="32"/>
      <c r="L157" s="32">
        <f t="shared" si="77"/>
        <v>61.41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58</v>
      </c>
      <c r="L158" s="40">
        <v>31.99</v>
      </c>
    </row>
    <row r="159" spans="1:12" ht="14.5" x14ac:dyDescent="0.35">
      <c r="A159" s="23"/>
      <c r="B159" s="15"/>
      <c r="C159" s="11"/>
      <c r="D159" s="6"/>
      <c r="E159" s="42" t="s">
        <v>60</v>
      </c>
      <c r="F159" s="43">
        <v>20</v>
      </c>
      <c r="G159" s="43">
        <v>0.6</v>
      </c>
      <c r="H159" s="43">
        <v>0</v>
      </c>
      <c r="I159" s="43">
        <v>1.2</v>
      </c>
      <c r="J159" s="43">
        <v>7.4</v>
      </c>
      <c r="K159" s="44" t="s">
        <v>59</v>
      </c>
      <c r="L159" s="43">
        <v>1.2</v>
      </c>
    </row>
    <row r="160" spans="1:12" ht="14.5" x14ac:dyDescent="0.3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2.12</v>
      </c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40</v>
      </c>
      <c r="L161" s="43">
        <v>1.6</v>
      </c>
    </row>
    <row r="162" spans="1:12" ht="14.5" x14ac:dyDescent="0.35">
      <c r="A162" s="23"/>
      <c r="B162" s="15"/>
      <c r="C162" s="11"/>
      <c r="D162" s="7" t="s">
        <v>24</v>
      </c>
      <c r="E162" s="42" t="s">
        <v>91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 t="s">
        <v>40</v>
      </c>
      <c r="L162" s="43">
        <v>23.1</v>
      </c>
    </row>
    <row r="163" spans="1:12" ht="14.5" x14ac:dyDescent="0.35">
      <c r="A163" s="23"/>
      <c r="B163" s="15"/>
      <c r="C163" s="11"/>
      <c r="D163" s="6"/>
      <c r="E163" s="42" t="s">
        <v>48</v>
      </c>
      <c r="F163" s="43">
        <v>30</v>
      </c>
      <c r="G163" s="43">
        <v>2</v>
      </c>
      <c r="H163" s="43">
        <v>0.4</v>
      </c>
      <c r="I163" s="43">
        <v>10</v>
      </c>
      <c r="J163" s="43">
        <v>51.2</v>
      </c>
      <c r="K163" s="44" t="s">
        <v>40</v>
      </c>
      <c r="L163" s="43">
        <v>1.4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21.2</v>
      </c>
      <c r="H165" s="19">
        <f t="shared" si="78"/>
        <v>19.2</v>
      </c>
      <c r="I165" s="19">
        <f t="shared" si="78"/>
        <v>60.8</v>
      </c>
      <c r="J165" s="19">
        <f t="shared" si="78"/>
        <v>500.49999999999994</v>
      </c>
      <c r="K165" s="25"/>
      <c r="L165" s="19">
        <f t="shared" ref="L165" si="79">SUM(L158:L164)</f>
        <v>61.41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21.2</v>
      </c>
      <c r="H176" s="32">
        <f t="shared" ref="H176" si="83">H165+H175</f>
        <v>19.2</v>
      </c>
      <c r="I176" s="32">
        <f t="shared" ref="I176" si="84">I165+I175</f>
        <v>60.8</v>
      </c>
      <c r="J176" s="32">
        <f t="shared" ref="J176:L176" si="85">J165+J175</f>
        <v>500.49999999999994</v>
      </c>
      <c r="K176" s="32"/>
      <c r="L176" s="32">
        <f t="shared" si="85"/>
        <v>61.41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4.5</v>
      </c>
      <c r="H177" s="40">
        <v>5.5</v>
      </c>
      <c r="I177" s="40">
        <v>26.5</v>
      </c>
      <c r="J177" s="40">
        <v>173.7</v>
      </c>
      <c r="K177" s="41" t="s">
        <v>70</v>
      </c>
      <c r="L177" s="40">
        <v>7.44</v>
      </c>
    </row>
    <row r="178" spans="1:12" ht="14.5" x14ac:dyDescent="0.35">
      <c r="A178" s="23"/>
      <c r="B178" s="15"/>
      <c r="C178" s="11"/>
      <c r="D178" s="6"/>
      <c r="E178" s="42" t="s">
        <v>92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93</v>
      </c>
      <c r="L178" s="43">
        <v>33.15</v>
      </c>
    </row>
    <row r="179" spans="1:12" ht="14.5" x14ac:dyDescent="0.3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85</v>
      </c>
      <c r="L179" s="43">
        <v>3.15</v>
      </c>
    </row>
    <row r="180" spans="1:12" ht="14.5" x14ac:dyDescent="0.35">
      <c r="A180" s="23"/>
      <c r="B180" s="15"/>
      <c r="C180" s="11"/>
      <c r="D180" s="7" t="s">
        <v>23</v>
      </c>
      <c r="E180" s="42" t="s">
        <v>94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40</v>
      </c>
      <c r="L180" s="43">
        <v>1.6</v>
      </c>
    </row>
    <row r="181" spans="1:12" ht="14.5" x14ac:dyDescent="0.35">
      <c r="A181" s="23"/>
      <c r="B181" s="15"/>
      <c r="C181" s="11"/>
      <c r="D181" s="7" t="s">
        <v>24</v>
      </c>
      <c r="E181" s="42" t="s">
        <v>73</v>
      </c>
      <c r="F181" s="43">
        <v>20</v>
      </c>
      <c r="G181" s="43">
        <v>0.7</v>
      </c>
      <c r="H181" s="43">
        <v>1.5</v>
      </c>
      <c r="I181" s="43">
        <v>1.9</v>
      </c>
      <c r="J181" s="43">
        <v>23.8</v>
      </c>
      <c r="K181" s="44" t="s">
        <v>97</v>
      </c>
      <c r="L181" s="43">
        <v>13.49</v>
      </c>
    </row>
    <row r="182" spans="1:12" ht="14.5" x14ac:dyDescent="0.35">
      <c r="A182" s="23"/>
      <c r="B182" s="15"/>
      <c r="C182" s="11"/>
      <c r="D182" s="6"/>
      <c r="E182" s="42" t="s">
        <v>48</v>
      </c>
      <c r="F182" s="43">
        <v>25</v>
      </c>
      <c r="G182" s="43">
        <v>1.7</v>
      </c>
      <c r="H182" s="43">
        <v>0.3</v>
      </c>
      <c r="I182" s="43">
        <v>8.1</v>
      </c>
      <c r="J182" s="43">
        <v>42.7</v>
      </c>
      <c r="K182" s="44" t="s">
        <v>40</v>
      </c>
      <c r="L182" s="43">
        <v>1.4</v>
      </c>
    </row>
    <row r="183" spans="1:12" ht="14.5" x14ac:dyDescent="0.35">
      <c r="A183" s="23"/>
      <c r="B183" s="15"/>
      <c r="C183" s="11"/>
      <c r="D183" s="6"/>
      <c r="E183" s="42" t="s">
        <v>95</v>
      </c>
      <c r="F183" s="43">
        <v>60</v>
      </c>
      <c r="G183" s="43">
        <v>0.5</v>
      </c>
      <c r="H183" s="43">
        <v>0.1</v>
      </c>
      <c r="I183" s="43">
        <v>1.5</v>
      </c>
      <c r="J183" s="43">
        <v>8.5</v>
      </c>
      <c r="K183" s="44" t="s">
        <v>96</v>
      </c>
      <c r="L183" s="43">
        <v>1.18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19.699999999999996</v>
      </c>
      <c r="H184" s="19">
        <f t="shared" si="86"/>
        <v>16.700000000000003</v>
      </c>
      <c r="I184" s="19">
        <f t="shared" si="86"/>
        <v>71.599999999999994</v>
      </c>
      <c r="J184" s="19">
        <f t="shared" si="86"/>
        <v>515.19999999999993</v>
      </c>
      <c r="K184" s="25"/>
      <c r="L184" s="19">
        <f t="shared" ref="L184" si="87">SUM(L177:L183)</f>
        <v>61.41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19.699999999999996</v>
      </c>
      <c r="H195" s="32">
        <f t="shared" ref="H195" si="91">H184+H194</f>
        <v>16.700000000000003</v>
      </c>
      <c r="I195" s="32">
        <f t="shared" ref="I195" si="92">I184+I194</f>
        <v>71.599999999999994</v>
      </c>
      <c r="J195" s="32">
        <f t="shared" ref="J195:L195" si="93">J184+J194</f>
        <v>515.19999999999993</v>
      </c>
      <c r="K195" s="32"/>
      <c r="L195" s="32">
        <f t="shared" si="93"/>
        <v>61.41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21.817999999999994</v>
      </c>
      <c r="H196" s="34">
        <f t="shared" si="94"/>
        <v>15.474</v>
      </c>
      <c r="I196" s="34">
        <f t="shared" si="94"/>
        <v>71.105999999999995</v>
      </c>
      <c r="J196" s="34">
        <f t="shared" si="94"/>
        <v>514.16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2023-10-13T11:12:24Z</dcterms:modified>
</cp:coreProperties>
</file>